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-120" yWindow="-120" windowWidth="23256" windowHeight="13176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57" i="1" s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J62" i="1" s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57" i="1" l="1"/>
  <c r="I138" i="1"/>
  <c r="H138" i="1"/>
  <c r="F62" i="1"/>
  <c r="L195" i="1"/>
  <c r="L43" i="1"/>
  <c r="H43" i="1"/>
  <c r="H176" i="1"/>
  <c r="J43" i="1"/>
  <c r="I100" i="1"/>
  <c r="H157" i="1"/>
  <c r="J176" i="1"/>
  <c r="G43" i="1"/>
  <c r="J138" i="1"/>
  <c r="H195" i="1"/>
  <c r="J195" i="1"/>
  <c r="I195" i="1"/>
  <c r="G195" i="1"/>
  <c r="L176" i="1"/>
  <c r="I176" i="1"/>
  <c r="G176" i="1"/>
  <c r="G157" i="1"/>
  <c r="I157" i="1"/>
  <c r="L138" i="1"/>
  <c r="G138" i="1"/>
  <c r="L119" i="1"/>
  <c r="J119" i="1"/>
  <c r="I119" i="1"/>
  <c r="H119" i="1"/>
  <c r="G119" i="1"/>
  <c r="L100" i="1"/>
  <c r="J100" i="1"/>
  <c r="H100" i="1"/>
  <c r="G100" i="1"/>
  <c r="F100" i="1"/>
  <c r="L81" i="1"/>
  <c r="J81" i="1"/>
  <c r="F81" i="1"/>
  <c r="L62" i="1"/>
  <c r="I62" i="1"/>
  <c r="H62" i="1"/>
  <c r="I43" i="1"/>
  <c r="F43" i="1"/>
  <c r="L24" i="1"/>
  <c r="I81" i="1"/>
  <c r="H81" i="1"/>
  <c r="G81" i="1"/>
  <c r="G62" i="1"/>
  <c r="F119" i="1"/>
  <c r="F138" i="1"/>
  <c r="F157" i="1"/>
  <c r="F176" i="1"/>
  <c r="F195" i="1"/>
  <c r="I24" i="1"/>
  <c r="F24" i="1"/>
  <c r="J24" i="1"/>
  <c r="H24" i="1"/>
  <c r="G24" i="1"/>
  <c r="J196" i="1" l="1"/>
  <c r="L196" i="1"/>
  <c r="H196" i="1"/>
  <c r="F196" i="1"/>
  <c r="I196" i="1"/>
  <c r="G196" i="1"/>
</calcChain>
</file>

<file path=xl/sharedStrings.xml><?xml version="1.0" encoding="utf-8"?>
<sst xmlns="http://schemas.openxmlformats.org/spreadsheetml/2006/main" count="258" uniqueCount="84">
  <si>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</si>
  <si>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</si>
  <si>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</si>
  <si>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</si>
  <si>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</si>
  <si>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</si>
  <si>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</si>
  <si>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</si>
  <si>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</si>
  <si>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</si>
  <si>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</si>
  <si>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</si>
  <si>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</si>
  <si>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</si>
  <si>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</si>
  <si>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</si>
  <si>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</si>
  <si>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</si>
  <si>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</si>
  <si>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</si>
  <si>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</si>
  <si>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</si>
  <si>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</si>
  <si>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</si>
  <si>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</si>
  <si>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</si>
  <si>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</si>
  <si>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</si>
  <si>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</si>
  <si>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</si>
  <si>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</si>
  <si>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</si>
  <si>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</si>
  <si>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</si>
  <si>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</si>
  <si>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</si>
  <si>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</si>
  <si>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</si>
  <si>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</si>
  <si>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МБОУ СОШ № 11</t>
  </si>
  <si>
    <t>Спирин Т.Т.</t>
  </si>
  <si>
    <t>Бутерброд с маслом и сыром</t>
  </si>
  <si>
    <t>Гренки</t>
  </si>
  <si>
    <t>Какао с молоком</t>
  </si>
  <si>
    <t>Хлеб пшеничный</t>
  </si>
  <si>
    <t>Яблоко</t>
  </si>
  <si>
    <t>Компот из смеси сухофруктов</t>
  </si>
  <si>
    <t>Каша Дружба</t>
  </si>
  <si>
    <t>180/5</t>
  </si>
  <si>
    <t>Сок в ассортименте</t>
  </si>
  <si>
    <t>Мандарин</t>
  </si>
  <si>
    <t>Щи из свежей капусты</t>
  </si>
  <si>
    <t>Гренки с сыром</t>
  </si>
  <si>
    <t>Макароны отварные</t>
  </si>
  <si>
    <t>Кисель</t>
  </si>
  <si>
    <t>Соус томатный</t>
  </si>
  <si>
    <t>Рассольник ленинградский</t>
  </si>
  <si>
    <t xml:space="preserve">Гренки   </t>
  </si>
  <si>
    <t>Котлета мясная</t>
  </si>
  <si>
    <t>Суп-пюре из гороха с гренками</t>
  </si>
  <si>
    <t>Бутерброд с сыром</t>
  </si>
  <si>
    <t>Чай с молоком</t>
  </si>
  <si>
    <t>Рыба запечённая с морковью</t>
  </si>
  <si>
    <t>Салат Степной</t>
  </si>
  <si>
    <t>Борщ с капустой и картофелем</t>
  </si>
  <si>
    <t>Бтерброд с повидлом и маслом</t>
  </si>
  <si>
    <t>Плов из курицы</t>
  </si>
  <si>
    <t>Салат * Школьный *</t>
  </si>
  <si>
    <t>Курица запечённая ( из отварной )</t>
  </si>
  <si>
    <t>Салат из белокачанной капусты</t>
  </si>
  <si>
    <t>Вафля * Опять 35*</t>
  </si>
  <si>
    <t>250/10</t>
  </si>
  <si>
    <t>Чай с лимоном и сахаром</t>
  </si>
  <si>
    <t>Вафля *Опаять 35*</t>
  </si>
  <si>
    <t>Каша перловая</t>
  </si>
  <si>
    <t>Тефтели мясные с томатным соусом</t>
  </si>
  <si>
    <t>100/30</t>
  </si>
  <si>
    <t>Винегрет овощной</t>
  </si>
  <si>
    <t>Каша гречневая рассыпчатая</t>
  </si>
  <si>
    <t>Вафля *Опять 35*</t>
  </si>
  <si>
    <t>Каша рисовая рассыпчатая</t>
  </si>
  <si>
    <t>Чай слимоном и сахаром</t>
  </si>
  <si>
    <t>Вафля * опять 35*</t>
  </si>
  <si>
    <t xml:space="preserve">Гренки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</si>
</sst>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4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P67" sqref="P67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2"/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7.399999999999999" x14ac:dyDescent="0.25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2</v>
      </c>
      <c r="J3" s="49">
        <v>2026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66</v>
      </c>
      <c r="F6" s="40">
        <v>200</v>
      </c>
      <c r="G6" s="40">
        <v>18.2</v>
      </c>
      <c r="H6" s="40">
        <v>23.2</v>
      </c>
      <c r="I6" s="40">
        <v>32.200000000000003</v>
      </c>
      <c r="J6" s="40">
        <v>417</v>
      </c>
      <c r="K6" s="41">
        <v>492</v>
      </c>
      <c r="L6" s="40">
        <v>50.83</v>
      </c>
    </row>
    <row r="7" spans="1:12" ht="14.4" x14ac:dyDescent="0.3">
      <c r="A7" s="23"/>
      <c r="B7" s="15"/>
      <c r="C7" s="11"/>
      <c r="D7" s="6"/>
      <c r="E7" s="42"/>
      <c r="F7" s="51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3.3</v>
      </c>
      <c r="H8" s="43">
        <v>3.1</v>
      </c>
      <c r="I8" s="43">
        <v>13.6</v>
      </c>
      <c r="J8" s="43">
        <v>95</v>
      </c>
      <c r="K8" s="44">
        <v>693</v>
      </c>
      <c r="L8" s="43">
        <v>15</v>
      </c>
    </row>
    <row r="9" spans="1:12" ht="14.4" x14ac:dyDescent="0.3">
      <c r="A9" s="23"/>
      <c r="B9" s="15"/>
      <c r="C9" s="11"/>
      <c r="D9" s="7" t="s">
        <v>23</v>
      </c>
      <c r="E9" s="42" t="s">
        <v>44</v>
      </c>
      <c r="F9" s="43">
        <v>30</v>
      </c>
      <c r="G9" s="43">
        <v>2.4</v>
      </c>
      <c r="H9" s="43">
        <v>0.3</v>
      </c>
      <c r="I9" s="43">
        <v>14.4</v>
      </c>
      <c r="J9" s="43">
        <v>73.8</v>
      </c>
      <c r="K9" s="44"/>
      <c r="L9" s="43">
        <v>2.4</v>
      </c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430</v>
      </c>
      <c r="G13" s="19">
        <f t="shared" ref="G13:J13" si="0">SUM(G6:G12)</f>
        <v>23.9</v>
      </c>
      <c r="H13" s="19">
        <f t="shared" si="0"/>
        <v>26.6</v>
      </c>
      <c r="I13" s="19">
        <f t="shared" si="0"/>
        <v>60.2</v>
      </c>
      <c r="J13" s="19">
        <f t="shared" si="0"/>
        <v>585.79999999999995</v>
      </c>
      <c r="K13" s="25"/>
      <c r="L13" s="19">
        <f t="shared" ref="L13" si="1">SUM(L6:L12)</f>
        <v>68.23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67</v>
      </c>
      <c r="F14" s="43">
        <v>80</v>
      </c>
      <c r="G14" s="43">
        <v>1.3</v>
      </c>
      <c r="H14" s="43">
        <v>5.9</v>
      </c>
      <c r="I14" s="43">
        <v>5.3</v>
      </c>
      <c r="J14" s="43">
        <v>79</v>
      </c>
      <c r="K14" s="44">
        <v>39</v>
      </c>
      <c r="L14" s="43">
        <v>10.24</v>
      </c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 t="s">
        <v>58</v>
      </c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 t="s">
        <v>41</v>
      </c>
      <c r="F20" s="43">
        <v>45</v>
      </c>
      <c r="G20" s="43">
        <v>6.7</v>
      </c>
      <c r="H20" s="43">
        <v>9.6</v>
      </c>
      <c r="I20" s="43">
        <v>13.2</v>
      </c>
      <c r="J20" s="43">
        <v>167</v>
      </c>
      <c r="K20" s="44">
        <v>3</v>
      </c>
      <c r="L20" s="43">
        <v>21.78</v>
      </c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125</v>
      </c>
      <c r="G23" s="19">
        <f t="shared" ref="G23:J23" si="2">SUM(G14:G22)</f>
        <v>8</v>
      </c>
      <c r="H23" s="19">
        <f t="shared" si="2"/>
        <v>15.5</v>
      </c>
      <c r="I23" s="19">
        <f t="shared" si="2"/>
        <v>18.5</v>
      </c>
      <c r="J23" s="19">
        <f t="shared" si="2"/>
        <v>246</v>
      </c>
      <c r="K23" s="25"/>
      <c r="L23" s="19">
        <f t="shared" ref="L23" si="3">SUM(L14:L22)</f>
        <v>32.020000000000003</v>
      </c>
    </row>
    <row r="24" spans="1:12" ht="15" thickBot="1" x14ac:dyDescent="0.3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555</v>
      </c>
      <c r="G24" s="32">
        <f t="shared" ref="G24:J24" si="4">G13+G23</f>
        <v>31.9</v>
      </c>
      <c r="H24" s="32">
        <f t="shared" si="4"/>
        <v>42.1</v>
      </c>
      <c r="I24" s="32">
        <f t="shared" si="4"/>
        <v>78.7</v>
      </c>
      <c r="J24" s="32">
        <f t="shared" si="4"/>
        <v>831.8</v>
      </c>
      <c r="K24" s="32"/>
      <c r="L24" s="32">
        <f t="shared" ref="L24" si="5">L13+L23</f>
        <v>100.25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53</v>
      </c>
      <c r="F25" s="40" t="s">
        <v>48</v>
      </c>
      <c r="G25" s="40">
        <v>5.2</v>
      </c>
      <c r="H25" s="40">
        <v>7.6</v>
      </c>
      <c r="I25" s="40">
        <v>28.1</v>
      </c>
      <c r="J25" s="40">
        <v>208</v>
      </c>
      <c r="K25" s="41">
        <v>125</v>
      </c>
      <c r="L25" s="40">
        <v>11</v>
      </c>
    </row>
    <row r="26" spans="1:12" ht="14.4" x14ac:dyDescent="0.3">
      <c r="A26" s="14"/>
      <c r="B26" s="15"/>
      <c r="C26" s="11"/>
      <c r="D26" s="6"/>
      <c r="E26" s="42" t="s">
        <v>68</v>
      </c>
      <c r="F26" s="43">
        <v>100</v>
      </c>
      <c r="G26" s="43">
        <v>22.5</v>
      </c>
      <c r="H26" s="43">
        <v>18.899999999999999</v>
      </c>
      <c r="I26" s="43">
        <v>0.3</v>
      </c>
      <c r="J26" s="43">
        <v>295</v>
      </c>
      <c r="K26" s="44">
        <v>494</v>
      </c>
      <c r="L26" s="43">
        <v>41.74</v>
      </c>
    </row>
    <row r="27" spans="1:12" ht="14.4" x14ac:dyDescent="0.3">
      <c r="A27" s="14"/>
      <c r="B27" s="15"/>
      <c r="C27" s="11"/>
      <c r="D27" s="7" t="s">
        <v>22</v>
      </c>
      <c r="E27" s="42" t="s">
        <v>46</v>
      </c>
      <c r="F27" s="43">
        <v>200</v>
      </c>
      <c r="G27" s="43">
        <v>0.5</v>
      </c>
      <c r="H27" s="43">
        <v>0.1</v>
      </c>
      <c r="I27" s="43">
        <v>30.9</v>
      </c>
      <c r="J27" s="43">
        <v>123</v>
      </c>
      <c r="K27" s="44">
        <v>639</v>
      </c>
      <c r="L27" s="43">
        <v>5.66</v>
      </c>
    </row>
    <row r="28" spans="1:12" ht="14.4" x14ac:dyDescent="0.3">
      <c r="A28" s="14"/>
      <c r="B28" s="15"/>
      <c r="C28" s="11"/>
      <c r="D28" s="7" t="s">
        <v>23</v>
      </c>
      <c r="E28" s="42" t="s">
        <v>44</v>
      </c>
      <c r="F28" s="43">
        <v>30</v>
      </c>
      <c r="G28" s="43">
        <v>2.4</v>
      </c>
      <c r="H28" s="43">
        <v>0.3</v>
      </c>
      <c r="I28" s="43">
        <v>14.4</v>
      </c>
      <c r="J28" s="43">
        <v>73.8</v>
      </c>
      <c r="K28" s="44"/>
      <c r="L28" s="43">
        <v>2.4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330</v>
      </c>
      <c r="G32" s="19">
        <f t="shared" ref="G32" si="6">SUM(G25:G31)</f>
        <v>30.599999999999998</v>
      </c>
      <c r="H32" s="19">
        <f t="shared" ref="H32" si="7">SUM(H25:H31)</f>
        <v>26.900000000000002</v>
      </c>
      <c r="I32" s="19">
        <f t="shared" ref="I32" si="8">SUM(I25:I31)</f>
        <v>73.7</v>
      </c>
      <c r="J32" s="19">
        <f t="shared" ref="J32:L32" si="9">SUM(J25:J31)</f>
        <v>699.8</v>
      </c>
      <c r="K32" s="25"/>
      <c r="L32" s="19">
        <f t="shared" si="9"/>
        <v>60.800000000000004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69</v>
      </c>
      <c r="F33" s="43">
        <v>80</v>
      </c>
      <c r="G33" s="43">
        <v>1.3</v>
      </c>
      <c r="H33" s="43">
        <v>3.8</v>
      </c>
      <c r="I33" s="43">
        <v>4.8</v>
      </c>
      <c r="J33" s="43">
        <v>61</v>
      </c>
      <c r="K33" s="44">
        <v>1</v>
      </c>
      <c r="L33" s="43">
        <v>10.130000000000001</v>
      </c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 t="s">
        <v>55</v>
      </c>
      <c r="F36" s="43">
        <v>30</v>
      </c>
      <c r="G36" s="43">
        <v>0.4</v>
      </c>
      <c r="H36" s="43">
        <v>1.4</v>
      </c>
      <c r="I36" s="43">
        <v>2</v>
      </c>
      <c r="J36" s="43">
        <v>23</v>
      </c>
      <c r="K36" s="44">
        <v>593</v>
      </c>
      <c r="L36" s="43">
        <v>4.13</v>
      </c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 t="s">
        <v>70</v>
      </c>
      <c r="F40" s="43">
        <v>20</v>
      </c>
      <c r="G40" s="43">
        <v>0.6</v>
      </c>
      <c r="H40" s="43">
        <v>6</v>
      </c>
      <c r="I40" s="43">
        <v>11</v>
      </c>
      <c r="J40" s="43">
        <v>102</v>
      </c>
      <c r="K40" s="44"/>
      <c r="L40" s="43">
        <v>17</v>
      </c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130</v>
      </c>
      <c r="G42" s="19">
        <f t="shared" ref="G42" si="10">SUM(G33:G41)</f>
        <v>2.3000000000000003</v>
      </c>
      <c r="H42" s="19">
        <f t="shared" ref="H42" si="11">SUM(H33:H41)</f>
        <v>11.2</v>
      </c>
      <c r="I42" s="19">
        <f t="shared" ref="I42" si="12">SUM(I33:I41)</f>
        <v>17.8</v>
      </c>
      <c r="J42" s="19">
        <f t="shared" ref="J42:L42" si="13">SUM(J33:J41)</f>
        <v>186</v>
      </c>
      <c r="K42" s="25"/>
      <c r="L42" s="19">
        <f t="shared" si="13"/>
        <v>31.26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460</v>
      </c>
      <c r="G43" s="32">
        <f t="shared" ref="G43" si="14">G32+G42</f>
        <v>32.9</v>
      </c>
      <c r="H43" s="32">
        <f t="shared" ref="H43" si="15">H32+H42</f>
        <v>38.1</v>
      </c>
      <c r="I43" s="32">
        <f t="shared" ref="I43" si="16">I32+I42</f>
        <v>91.5</v>
      </c>
      <c r="J43" s="32">
        <f t="shared" ref="J43:L43" si="17">J32+J42</f>
        <v>885.8</v>
      </c>
      <c r="K43" s="32"/>
      <c r="L43" s="32">
        <f t="shared" si="17"/>
        <v>92.06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47</v>
      </c>
      <c r="F44" s="40" t="s">
        <v>48</v>
      </c>
      <c r="G44" s="40">
        <v>5.7</v>
      </c>
      <c r="H44" s="40">
        <v>7.8</v>
      </c>
      <c r="I44" s="40">
        <v>30.1</v>
      </c>
      <c r="J44" s="40">
        <v>216</v>
      </c>
      <c r="K44" s="41">
        <v>311</v>
      </c>
      <c r="L44" s="40">
        <v>20.68</v>
      </c>
    </row>
    <row r="45" spans="1:12" ht="14.4" x14ac:dyDescent="0.3">
      <c r="A45" s="23"/>
      <c r="B45" s="15"/>
      <c r="C45" s="11"/>
      <c r="D45" s="6"/>
      <c r="E45" s="42"/>
      <c r="F45" s="51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49</v>
      </c>
      <c r="F46" s="43">
        <v>200</v>
      </c>
      <c r="G46" s="43">
        <v>17.8</v>
      </c>
      <c r="H46" s="43">
        <v>0.1</v>
      </c>
      <c r="I46" s="43">
        <v>0.01</v>
      </c>
      <c r="J46" s="43">
        <v>18.899999999999999</v>
      </c>
      <c r="K46" s="44">
        <v>73</v>
      </c>
      <c r="L46" s="43">
        <v>19.600000000000001</v>
      </c>
    </row>
    <row r="47" spans="1:12" ht="14.4" x14ac:dyDescent="0.3">
      <c r="A47" s="23"/>
      <c r="B47" s="15"/>
      <c r="C47" s="11"/>
      <c r="D47" s="7" t="s">
        <v>23</v>
      </c>
      <c r="E47" s="42" t="s">
        <v>44</v>
      </c>
      <c r="F47" s="43">
        <v>30</v>
      </c>
      <c r="G47" s="43">
        <v>2.4</v>
      </c>
      <c r="H47" s="43">
        <v>0.3</v>
      </c>
      <c r="I47" s="43">
        <v>14.4</v>
      </c>
      <c r="J47" s="43">
        <v>73.8</v>
      </c>
      <c r="K47" s="44"/>
      <c r="L47" s="43">
        <v>2.4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 t="s">
        <v>45</v>
      </c>
      <c r="F49" s="43">
        <v>150</v>
      </c>
      <c r="G49" s="43">
        <v>0.4</v>
      </c>
      <c r="H49" s="43">
        <v>0.4</v>
      </c>
      <c r="I49" s="43">
        <v>9.8000000000000007</v>
      </c>
      <c r="J49" s="43">
        <v>47</v>
      </c>
      <c r="K49" s="44"/>
      <c r="L49" s="43">
        <v>34.5</v>
      </c>
    </row>
    <row r="50" spans="1:12" ht="14.4" x14ac:dyDescent="0.3">
      <c r="A50" s="23"/>
      <c r="B50" s="15"/>
      <c r="C50" s="11"/>
      <c r="D50" s="6"/>
      <c r="E50" s="42" t="s">
        <v>65</v>
      </c>
      <c r="F50" s="43">
        <v>70</v>
      </c>
      <c r="G50" s="43">
        <v>2.4</v>
      </c>
      <c r="H50" s="43">
        <v>7.5</v>
      </c>
      <c r="I50" s="43">
        <v>36</v>
      </c>
      <c r="J50" s="43">
        <v>222</v>
      </c>
      <c r="K50" s="44">
        <v>2</v>
      </c>
      <c r="L50" s="43">
        <v>23.3</v>
      </c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450</v>
      </c>
      <c r="G51" s="19">
        <f t="shared" ref="G51" si="18">SUM(G44:G50)</f>
        <v>28.699999999999996</v>
      </c>
      <c r="H51" s="19">
        <f t="shared" ref="H51" si="19">SUM(H44:H50)</f>
        <v>16.100000000000001</v>
      </c>
      <c r="I51" s="19">
        <f t="shared" ref="I51" si="20">SUM(I44:I50)</f>
        <v>90.31</v>
      </c>
      <c r="J51" s="19">
        <f t="shared" ref="J51:L51" si="21">SUM(J44:J50)</f>
        <v>577.70000000000005</v>
      </c>
      <c r="K51" s="25"/>
      <c r="L51" s="19">
        <f t="shared" si="21"/>
        <v>100.48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450</v>
      </c>
      <c r="G62" s="32">
        <f t="shared" ref="G62" si="26">G51+G61</f>
        <v>28.699999999999996</v>
      </c>
      <c r="H62" s="32">
        <f t="shared" ref="H62" si="27">H51+H61</f>
        <v>16.100000000000001</v>
      </c>
      <c r="I62" s="32">
        <f t="shared" ref="I62" si="28">I51+I61</f>
        <v>90.31</v>
      </c>
      <c r="J62" s="32">
        <f t="shared" ref="J62:L62" si="29">J51+J61</f>
        <v>577.70000000000005</v>
      </c>
      <c r="K62" s="32"/>
      <c r="L62" s="32">
        <f t="shared" si="29"/>
        <v>100.48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51</v>
      </c>
      <c r="F63" s="40" t="s">
        <v>71</v>
      </c>
      <c r="G63" s="40">
        <v>2</v>
      </c>
      <c r="H63" s="40">
        <v>5.4</v>
      </c>
      <c r="I63" s="40">
        <v>8.8000000000000007</v>
      </c>
      <c r="J63" s="40">
        <v>96</v>
      </c>
      <c r="K63" s="41">
        <v>124</v>
      </c>
      <c r="L63" s="40">
        <v>9.9499999999999993</v>
      </c>
    </row>
    <row r="64" spans="1:12" ht="14.4" x14ac:dyDescent="0.3">
      <c r="A64" s="23"/>
      <c r="B64" s="15"/>
      <c r="C64" s="11"/>
      <c r="D64" s="6"/>
      <c r="E64" s="42" t="s">
        <v>52</v>
      </c>
      <c r="F64" s="43">
        <v>30</v>
      </c>
      <c r="G64" s="43">
        <v>4.7</v>
      </c>
      <c r="H64" s="43">
        <v>4.3</v>
      </c>
      <c r="I64" s="43">
        <v>16.5</v>
      </c>
      <c r="J64" s="43">
        <v>128</v>
      </c>
      <c r="K64" s="44">
        <v>76</v>
      </c>
      <c r="L64" s="43">
        <v>18.8</v>
      </c>
    </row>
    <row r="65" spans="1:12" ht="14.4" x14ac:dyDescent="0.3">
      <c r="A65" s="23"/>
      <c r="B65" s="15"/>
      <c r="C65" s="11"/>
      <c r="D65" s="7" t="s">
        <v>22</v>
      </c>
      <c r="E65" s="42" t="s">
        <v>72</v>
      </c>
      <c r="F65" s="43">
        <v>200</v>
      </c>
      <c r="G65" s="43">
        <v>0.2</v>
      </c>
      <c r="H65" s="43">
        <v>0</v>
      </c>
      <c r="I65" s="43">
        <v>9.3000000000000007</v>
      </c>
      <c r="J65" s="43">
        <v>38</v>
      </c>
      <c r="K65" s="44">
        <v>686</v>
      </c>
      <c r="L65" s="43">
        <v>4.47</v>
      </c>
    </row>
    <row r="66" spans="1:12" ht="14.4" x14ac:dyDescent="0.3">
      <c r="A66" s="23"/>
      <c r="B66" s="15"/>
      <c r="C66" s="11"/>
      <c r="D66" s="7" t="s">
        <v>23</v>
      </c>
      <c r="E66" s="42" t="s">
        <v>44</v>
      </c>
      <c r="F66" s="43">
        <v>30</v>
      </c>
      <c r="G66" s="43">
        <v>2.4</v>
      </c>
      <c r="H66" s="43">
        <v>0.3</v>
      </c>
      <c r="I66" s="43">
        <v>14.4</v>
      </c>
      <c r="J66" s="43">
        <v>73.8</v>
      </c>
      <c r="K66" s="44"/>
      <c r="L66" s="43">
        <v>2.4</v>
      </c>
    </row>
    <row r="67" spans="1:12" ht="14.4" x14ac:dyDescent="0.3">
      <c r="A67" s="23"/>
      <c r="B67" s="15"/>
      <c r="C67" s="11"/>
      <c r="D67" s="7" t="s">
        <v>24</v>
      </c>
      <c r="E67" s="42" t="s">
        <v>50</v>
      </c>
      <c r="F67" s="43">
        <v>100</v>
      </c>
      <c r="G67" s="43">
        <v>0.6</v>
      </c>
      <c r="H67" s="43">
        <v>0.5</v>
      </c>
      <c r="I67" s="43">
        <v>5.6</v>
      </c>
      <c r="J67" s="43">
        <v>28.5</v>
      </c>
      <c r="K67" s="44"/>
      <c r="L67" s="43">
        <v>23</v>
      </c>
    </row>
    <row r="68" spans="1:12" ht="14.4" x14ac:dyDescent="0.3">
      <c r="A68" s="23"/>
      <c r="B68" s="15"/>
      <c r="C68" s="11"/>
      <c r="D68" s="6"/>
      <c r="E68" s="42" t="s">
        <v>73</v>
      </c>
      <c r="F68" s="43">
        <v>20</v>
      </c>
      <c r="G68" s="43">
        <v>10.199999999999999</v>
      </c>
      <c r="H68" s="43">
        <v>0.6</v>
      </c>
      <c r="I68" s="43">
        <v>6</v>
      </c>
      <c r="J68" s="43">
        <v>11</v>
      </c>
      <c r="K68" s="44">
        <v>102</v>
      </c>
      <c r="L68" s="43">
        <v>17</v>
      </c>
    </row>
    <row r="69" spans="1:12" ht="14.4" x14ac:dyDescent="0.3">
      <c r="A69" s="23"/>
      <c r="B69" s="15"/>
      <c r="C69" s="11"/>
      <c r="D69" s="6"/>
      <c r="E69" s="42" t="s">
        <v>42</v>
      </c>
      <c r="F69" s="43">
        <v>25</v>
      </c>
      <c r="G69" s="43">
        <v>2.5</v>
      </c>
      <c r="H69" s="43">
        <v>2.27</v>
      </c>
      <c r="I69" s="43">
        <v>18.5</v>
      </c>
      <c r="J69" s="43">
        <v>103.5</v>
      </c>
      <c r="K69" s="44">
        <v>79</v>
      </c>
      <c r="L69" s="43">
        <v>10.41</v>
      </c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405</v>
      </c>
      <c r="G70" s="19">
        <f t="shared" ref="G70" si="30">SUM(G63:G69)</f>
        <v>22.6</v>
      </c>
      <c r="H70" s="19">
        <f t="shared" ref="H70" si="31">SUM(H63:H69)</f>
        <v>13.37</v>
      </c>
      <c r="I70" s="19">
        <f t="shared" ref="I70" si="32">SUM(I63:I69)</f>
        <v>79.099999999999994</v>
      </c>
      <c r="J70" s="19">
        <f t="shared" ref="J70:L70" si="33">SUM(J63:J69)</f>
        <v>478.8</v>
      </c>
      <c r="K70" s="25"/>
      <c r="L70" s="19">
        <f t="shared" si="33"/>
        <v>86.03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405</v>
      </c>
      <c r="G81" s="32">
        <f t="shared" ref="G81" si="38">G70+G80</f>
        <v>22.6</v>
      </c>
      <c r="H81" s="32">
        <f t="shared" ref="H81" si="39">H70+H80</f>
        <v>13.37</v>
      </c>
      <c r="I81" s="32">
        <f t="shared" ref="I81" si="40">I70+I80</f>
        <v>79.099999999999994</v>
      </c>
      <c r="J81" s="32">
        <f t="shared" ref="J81:L81" si="41">J70+J80</f>
        <v>478.8</v>
      </c>
      <c r="K81" s="32"/>
      <c r="L81" s="32">
        <f t="shared" si="41"/>
        <v>86.03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74</v>
      </c>
      <c r="F82" s="40" t="s">
        <v>48</v>
      </c>
      <c r="G82" s="40">
        <v>5.5</v>
      </c>
      <c r="H82" s="40">
        <v>4.7</v>
      </c>
      <c r="I82" s="40">
        <v>38</v>
      </c>
      <c r="J82" s="40">
        <v>229</v>
      </c>
      <c r="K82" s="41">
        <v>297</v>
      </c>
      <c r="L82" s="40">
        <v>10.43</v>
      </c>
    </row>
    <row r="83" spans="1:12" ht="14.4" x14ac:dyDescent="0.3">
      <c r="A83" s="23"/>
      <c r="B83" s="15"/>
      <c r="C83" s="11"/>
      <c r="D83" s="6"/>
      <c r="E83" s="42" t="s">
        <v>75</v>
      </c>
      <c r="F83" s="43" t="s">
        <v>76</v>
      </c>
      <c r="G83" s="43">
        <v>15.6</v>
      </c>
      <c r="H83" s="43">
        <v>14.3</v>
      </c>
      <c r="I83" s="43">
        <v>11.7</v>
      </c>
      <c r="J83" s="43">
        <v>192</v>
      </c>
      <c r="K83" s="44">
        <v>451</v>
      </c>
      <c r="L83" s="43">
        <v>55.33</v>
      </c>
    </row>
    <row r="84" spans="1:12" ht="14.4" x14ac:dyDescent="0.3">
      <c r="A84" s="23"/>
      <c r="B84" s="15"/>
      <c r="C84" s="11"/>
      <c r="D84" s="7" t="s">
        <v>22</v>
      </c>
      <c r="E84" s="42" t="s">
        <v>54</v>
      </c>
      <c r="F84" s="43">
        <v>200</v>
      </c>
      <c r="G84" s="43">
        <v>0</v>
      </c>
      <c r="H84" s="43">
        <v>0</v>
      </c>
      <c r="I84" s="43">
        <v>20</v>
      </c>
      <c r="J84" s="43">
        <v>76</v>
      </c>
      <c r="K84" s="44">
        <v>648</v>
      </c>
      <c r="L84" s="43">
        <v>13.35</v>
      </c>
    </row>
    <row r="85" spans="1:12" ht="14.4" x14ac:dyDescent="0.3">
      <c r="A85" s="23"/>
      <c r="B85" s="15"/>
      <c r="C85" s="11"/>
      <c r="D85" s="7" t="s">
        <v>23</v>
      </c>
      <c r="E85" s="42" t="s">
        <v>44</v>
      </c>
      <c r="F85" s="43">
        <v>30</v>
      </c>
      <c r="G85" s="43">
        <v>2.4</v>
      </c>
      <c r="H85" s="43">
        <v>0.3</v>
      </c>
      <c r="I85" s="43">
        <v>14.4</v>
      </c>
      <c r="J85" s="43">
        <v>73.8</v>
      </c>
      <c r="K85" s="44"/>
      <c r="L85" s="43">
        <v>2.4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 t="s">
        <v>77</v>
      </c>
      <c r="F87" s="43">
        <v>80</v>
      </c>
      <c r="G87" s="43">
        <v>1.1000000000000001</v>
      </c>
      <c r="H87" s="43">
        <v>2</v>
      </c>
      <c r="I87" s="43">
        <v>6.3</v>
      </c>
      <c r="J87" s="43">
        <v>53</v>
      </c>
      <c r="K87" s="44">
        <v>71</v>
      </c>
      <c r="L87" s="43">
        <v>10.14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310</v>
      </c>
      <c r="G89" s="19">
        <f t="shared" ref="G89" si="42">SUM(G82:G88)</f>
        <v>24.6</v>
      </c>
      <c r="H89" s="19">
        <f t="shared" ref="H89" si="43">SUM(H82:H88)</f>
        <v>21.3</v>
      </c>
      <c r="I89" s="19">
        <f t="shared" ref="I89" si="44">SUM(I82:I88)</f>
        <v>90.4</v>
      </c>
      <c r="J89" s="19">
        <f t="shared" ref="J89:L89" si="45">SUM(J82:J88)</f>
        <v>623.79999999999995</v>
      </c>
      <c r="K89" s="25"/>
      <c r="L89" s="19">
        <f t="shared" si="45"/>
        <v>91.649999999999991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310</v>
      </c>
      <c r="G100" s="32">
        <f t="shared" ref="G100" si="50">G89+G99</f>
        <v>24.6</v>
      </c>
      <c r="H100" s="32">
        <f t="shared" ref="H100" si="51">H89+H99</f>
        <v>21.3</v>
      </c>
      <c r="I100" s="32">
        <f t="shared" ref="I100" si="52">I89+I99</f>
        <v>90.4</v>
      </c>
      <c r="J100" s="32">
        <f t="shared" ref="J100:L100" si="53">J89+J99</f>
        <v>623.79999999999995</v>
      </c>
      <c r="K100" s="32"/>
      <c r="L100" s="32">
        <f t="shared" si="53"/>
        <v>91.649999999999991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56</v>
      </c>
      <c r="F101" s="40" t="s">
        <v>71</v>
      </c>
      <c r="G101" s="40">
        <v>2.4</v>
      </c>
      <c r="H101" s="40">
        <v>5</v>
      </c>
      <c r="I101" s="40">
        <v>15.7</v>
      </c>
      <c r="J101" s="40">
        <v>123</v>
      </c>
      <c r="K101" s="41">
        <v>132</v>
      </c>
      <c r="L101" s="40">
        <v>16</v>
      </c>
    </row>
    <row r="102" spans="1:12" ht="14.4" x14ac:dyDescent="0.3">
      <c r="A102" s="23"/>
      <c r="B102" s="15"/>
      <c r="C102" s="11"/>
      <c r="D102" s="6"/>
      <c r="E102" s="42" t="s">
        <v>52</v>
      </c>
      <c r="F102" s="43">
        <v>30</v>
      </c>
      <c r="G102" s="43">
        <v>4.7</v>
      </c>
      <c r="H102" s="43">
        <v>4.3</v>
      </c>
      <c r="I102" s="43">
        <v>16.5</v>
      </c>
      <c r="J102" s="43">
        <v>128</v>
      </c>
      <c r="K102" s="44">
        <v>76</v>
      </c>
      <c r="L102" s="43">
        <v>19</v>
      </c>
    </row>
    <row r="103" spans="1:12" ht="14.4" x14ac:dyDescent="0.3">
      <c r="A103" s="23"/>
      <c r="B103" s="15"/>
      <c r="C103" s="11"/>
      <c r="D103" s="7" t="s">
        <v>22</v>
      </c>
      <c r="E103" s="42" t="s">
        <v>72</v>
      </c>
      <c r="F103" s="43">
        <v>200</v>
      </c>
      <c r="G103" s="43">
        <v>0.2</v>
      </c>
      <c r="H103" s="43">
        <v>0</v>
      </c>
      <c r="I103" s="43">
        <v>16.2</v>
      </c>
      <c r="J103" s="43">
        <v>86</v>
      </c>
      <c r="K103" s="44">
        <v>686</v>
      </c>
      <c r="L103" s="43">
        <v>4.5</v>
      </c>
    </row>
    <row r="104" spans="1:12" ht="14.4" x14ac:dyDescent="0.3">
      <c r="A104" s="23"/>
      <c r="B104" s="15"/>
      <c r="C104" s="11"/>
      <c r="D104" s="7" t="s">
        <v>23</v>
      </c>
      <c r="E104" s="42" t="s">
        <v>44</v>
      </c>
      <c r="F104" s="43">
        <v>30</v>
      </c>
      <c r="G104" s="43">
        <v>2.4</v>
      </c>
      <c r="H104" s="43">
        <v>0.3</v>
      </c>
      <c r="I104" s="43">
        <v>14.4</v>
      </c>
      <c r="J104" s="43">
        <v>73.8</v>
      </c>
      <c r="K104" s="44"/>
      <c r="L104" s="43">
        <v>2.4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 t="s">
        <v>57</v>
      </c>
      <c r="F106" s="43">
        <v>25</v>
      </c>
      <c r="G106" s="43">
        <v>2.5</v>
      </c>
      <c r="H106" s="43">
        <v>2.27</v>
      </c>
      <c r="I106" s="43">
        <v>18.5</v>
      </c>
      <c r="J106" s="43">
        <v>103.5</v>
      </c>
      <c r="K106" s="44">
        <v>79</v>
      </c>
      <c r="L106" s="43">
        <v>11</v>
      </c>
    </row>
    <row r="107" spans="1:12" ht="14.4" x14ac:dyDescent="0.3">
      <c r="A107" s="23"/>
      <c r="B107" s="15"/>
      <c r="C107" s="11"/>
      <c r="D107" s="6"/>
      <c r="E107" s="42" t="s">
        <v>70</v>
      </c>
      <c r="F107" s="43">
        <v>20</v>
      </c>
      <c r="G107" s="43">
        <v>0.6</v>
      </c>
      <c r="H107" s="43">
        <v>6</v>
      </c>
      <c r="I107" s="43">
        <v>11</v>
      </c>
      <c r="J107" s="43">
        <v>102</v>
      </c>
      <c r="K107" s="44"/>
      <c r="L107" s="43">
        <v>17</v>
      </c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305</v>
      </c>
      <c r="G108" s="19">
        <f t="shared" ref="G108:J108" si="54">SUM(G101:G107)</f>
        <v>12.799999999999999</v>
      </c>
      <c r="H108" s="19">
        <f t="shared" si="54"/>
        <v>17.87</v>
      </c>
      <c r="I108" s="19">
        <f t="shared" si="54"/>
        <v>92.300000000000011</v>
      </c>
      <c r="J108" s="19">
        <f t="shared" si="54"/>
        <v>616.29999999999995</v>
      </c>
      <c r="K108" s="25"/>
      <c r="L108" s="19">
        <f t="shared" ref="L108" si="55">SUM(L101:L107)</f>
        <v>69.900000000000006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305</v>
      </c>
      <c r="G119" s="32">
        <f t="shared" ref="G119" si="58">G108+G118</f>
        <v>12.799999999999999</v>
      </c>
      <c r="H119" s="32">
        <f t="shared" ref="H119" si="59">H108+H118</f>
        <v>17.87</v>
      </c>
      <c r="I119" s="32">
        <f t="shared" ref="I119" si="60">I108+I118</f>
        <v>92.300000000000011</v>
      </c>
      <c r="J119" s="32">
        <f t="shared" ref="J119:L119" si="61">J108+J118</f>
        <v>616.29999999999995</v>
      </c>
      <c r="K119" s="32"/>
      <c r="L119" s="32">
        <f t="shared" si="61"/>
        <v>69.900000000000006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78</v>
      </c>
      <c r="F120" s="40" t="s">
        <v>48</v>
      </c>
      <c r="G120" s="40">
        <v>10.6</v>
      </c>
      <c r="H120" s="40">
        <v>6.8</v>
      </c>
      <c r="I120" s="40">
        <v>46.3</v>
      </c>
      <c r="J120" s="40">
        <v>312</v>
      </c>
      <c r="K120" s="41">
        <v>297</v>
      </c>
      <c r="L120" s="40">
        <v>13</v>
      </c>
    </row>
    <row r="121" spans="1:12" ht="14.4" x14ac:dyDescent="0.3">
      <c r="A121" s="14"/>
      <c r="B121" s="15"/>
      <c r="C121" s="11"/>
      <c r="D121" s="6"/>
      <c r="E121" s="42" t="s">
        <v>58</v>
      </c>
      <c r="F121" s="43">
        <v>100</v>
      </c>
      <c r="G121" s="43">
        <v>14.3</v>
      </c>
      <c r="H121" s="43">
        <v>9.5</v>
      </c>
      <c r="I121" s="43">
        <v>14.6</v>
      </c>
      <c r="J121" s="43">
        <v>204</v>
      </c>
      <c r="K121" s="44">
        <v>164</v>
      </c>
      <c r="L121" s="43">
        <v>49</v>
      </c>
    </row>
    <row r="122" spans="1:12" ht="14.4" x14ac:dyDescent="0.3">
      <c r="A122" s="14"/>
      <c r="B122" s="15"/>
      <c r="C122" s="11"/>
      <c r="D122" s="7" t="s">
        <v>22</v>
      </c>
      <c r="E122" s="42" t="s">
        <v>46</v>
      </c>
      <c r="F122" s="43">
        <v>200</v>
      </c>
      <c r="G122" s="43">
        <v>0.5</v>
      </c>
      <c r="H122" s="43">
        <v>0.1</v>
      </c>
      <c r="I122" s="43">
        <v>30.9</v>
      </c>
      <c r="J122" s="43">
        <v>123</v>
      </c>
      <c r="K122" s="44">
        <v>693</v>
      </c>
      <c r="L122" s="43">
        <v>6</v>
      </c>
    </row>
    <row r="123" spans="1:12" ht="14.4" x14ac:dyDescent="0.3">
      <c r="A123" s="14"/>
      <c r="B123" s="15"/>
      <c r="C123" s="11"/>
      <c r="D123" s="7" t="s">
        <v>23</v>
      </c>
      <c r="E123" s="42" t="s">
        <v>44</v>
      </c>
      <c r="F123" s="43">
        <v>30</v>
      </c>
      <c r="G123" s="43">
        <v>2.4</v>
      </c>
      <c r="H123" s="43">
        <v>0.3</v>
      </c>
      <c r="I123" s="43">
        <v>14.4</v>
      </c>
      <c r="J123" s="43">
        <v>73.8</v>
      </c>
      <c r="K123" s="44"/>
      <c r="L123" s="43">
        <v>2.4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 t="s">
        <v>77</v>
      </c>
      <c r="F126" s="43">
        <v>80</v>
      </c>
      <c r="G126" s="43">
        <v>1.1000000000000001</v>
      </c>
      <c r="H126" s="43">
        <v>2</v>
      </c>
      <c r="I126" s="43">
        <v>6.3</v>
      </c>
      <c r="J126" s="43">
        <v>53</v>
      </c>
      <c r="K126" s="44">
        <v>71</v>
      </c>
      <c r="L126" s="43">
        <v>11</v>
      </c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410</v>
      </c>
      <c r="G127" s="19">
        <f t="shared" ref="G127:J127" si="62">SUM(G120:G126)</f>
        <v>28.9</v>
      </c>
      <c r="H127" s="19">
        <f t="shared" si="62"/>
        <v>18.700000000000003</v>
      </c>
      <c r="I127" s="19">
        <f t="shared" si="62"/>
        <v>112.5</v>
      </c>
      <c r="J127" s="19">
        <f t="shared" si="62"/>
        <v>765.8</v>
      </c>
      <c r="K127" s="25"/>
      <c r="L127" s="19">
        <f t="shared" ref="L127" si="63">SUM(L120:L126)</f>
        <v>81.400000000000006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 t="s">
        <v>55</v>
      </c>
      <c r="F131" s="43">
        <v>30</v>
      </c>
      <c r="G131" s="43">
        <v>0.4</v>
      </c>
      <c r="H131" s="43">
        <v>1.4</v>
      </c>
      <c r="I131" s="43">
        <v>2</v>
      </c>
      <c r="J131" s="43">
        <v>23</v>
      </c>
      <c r="K131" s="44">
        <v>593</v>
      </c>
      <c r="L131" s="43">
        <v>4</v>
      </c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 t="s">
        <v>79</v>
      </c>
      <c r="F135" s="43">
        <v>20</v>
      </c>
      <c r="G135" s="43">
        <v>0.6</v>
      </c>
      <c r="H135" s="43">
        <v>6</v>
      </c>
      <c r="I135" s="43">
        <v>11</v>
      </c>
      <c r="J135" s="43">
        <v>102</v>
      </c>
      <c r="K135" s="44"/>
      <c r="L135" s="43">
        <v>17</v>
      </c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50</v>
      </c>
      <c r="G137" s="19">
        <f t="shared" ref="G137:J137" si="64">SUM(G128:G136)</f>
        <v>1</v>
      </c>
      <c r="H137" s="19">
        <f t="shared" si="64"/>
        <v>7.4</v>
      </c>
      <c r="I137" s="19">
        <f t="shared" si="64"/>
        <v>13</v>
      </c>
      <c r="J137" s="19">
        <f t="shared" si="64"/>
        <v>125</v>
      </c>
      <c r="K137" s="25"/>
      <c r="L137" s="19">
        <f t="shared" ref="L137" si="65">SUM(L128:L136)</f>
        <v>21</v>
      </c>
    </row>
    <row r="138" spans="1:12" ht="15" thickBot="1" x14ac:dyDescent="0.3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460</v>
      </c>
      <c r="G138" s="32">
        <f t="shared" ref="G138" si="66">G127+G137</f>
        <v>29.9</v>
      </c>
      <c r="H138" s="32">
        <f t="shared" ref="H138" si="67">H127+H137</f>
        <v>26.1</v>
      </c>
      <c r="I138" s="32">
        <f t="shared" ref="I138" si="68">I127+I137</f>
        <v>125.5</v>
      </c>
      <c r="J138" s="32">
        <f t="shared" ref="J138:L138" si="69">J127+J137</f>
        <v>890.8</v>
      </c>
      <c r="K138" s="32"/>
      <c r="L138" s="32">
        <f t="shared" si="69"/>
        <v>102.4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59</v>
      </c>
      <c r="F139" s="40" t="s">
        <v>71</v>
      </c>
      <c r="G139" s="40">
        <v>7.7</v>
      </c>
      <c r="H139" s="40">
        <v>4.4000000000000004</v>
      </c>
      <c r="I139" s="40">
        <v>24.3</v>
      </c>
      <c r="J139" s="40">
        <v>178</v>
      </c>
      <c r="K139" s="41">
        <v>109</v>
      </c>
      <c r="L139" s="40">
        <v>13</v>
      </c>
    </row>
    <row r="140" spans="1:12" ht="14.4" x14ac:dyDescent="0.3">
      <c r="A140" s="23"/>
      <c r="B140" s="15"/>
      <c r="C140" s="11"/>
      <c r="D140" s="6"/>
      <c r="E140" s="42" t="s">
        <v>60</v>
      </c>
      <c r="F140" s="43">
        <v>40</v>
      </c>
      <c r="G140" s="43">
        <v>5.0999999999999996</v>
      </c>
      <c r="H140" s="43">
        <v>3.8</v>
      </c>
      <c r="I140" s="43">
        <v>12.5</v>
      </c>
      <c r="J140" s="43">
        <v>112</v>
      </c>
      <c r="K140" s="44">
        <v>1</v>
      </c>
      <c r="L140" s="43">
        <v>19</v>
      </c>
    </row>
    <row r="141" spans="1:12" ht="14.4" x14ac:dyDescent="0.3">
      <c r="A141" s="23"/>
      <c r="B141" s="15"/>
      <c r="C141" s="11"/>
      <c r="D141" s="7" t="s">
        <v>22</v>
      </c>
      <c r="E141" s="42" t="s">
        <v>61</v>
      </c>
      <c r="F141" s="43">
        <v>200</v>
      </c>
      <c r="G141" s="43">
        <v>1.6</v>
      </c>
      <c r="H141" s="43">
        <v>1.5</v>
      </c>
      <c r="I141" s="43">
        <v>11.3</v>
      </c>
      <c r="J141" s="43">
        <v>62</v>
      </c>
      <c r="K141" s="44">
        <v>630</v>
      </c>
      <c r="L141" s="43">
        <v>7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44</v>
      </c>
      <c r="F142" s="43">
        <v>30</v>
      </c>
      <c r="G142" s="43">
        <v>2.4</v>
      </c>
      <c r="H142" s="43">
        <v>0.3</v>
      </c>
      <c r="I142" s="43">
        <v>14.4</v>
      </c>
      <c r="J142" s="43">
        <v>73.8</v>
      </c>
      <c r="K142" s="44"/>
      <c r="L142" s="43">
        <v>2.4</v>
      </c>
    </row>
    <row r="143" spans="1:12" ht="14.4" x14ac:dyDescent="0.3">
      <c r="A143" s="23"/>
      <c r="B143" s="15"/>
      <c r="C143" s="11"/>
      <c r="D143" s="7" t="s">
        <v>24</v>
      </c>
      <c r="E143" s="42" t="s">
        <v>45</v>
      </c>
      <c r="F143" s="43">
        <v>200</v>
      </c>
      <c r="G143" s="43">
        <v>1.8</v>
      </c>
      <c r="H143" s="43">
        <v>0.41</v>
      </c>
      <c r="I143" s="43">
        <v>16.2</v>
      </c>
      <c r="J143" s="43">
        <v>86</v>
      </c>
      <c r="K143" s="44"/>
      <c r="L143" s="43">
        <v>46</v>
      </c>
    </row>
    <row r="144" spans="1:12" ht="14.4" x14ac:dyDescent="0.3">
      <c r="A144" s="23"/>
      <c r="B144" s="15"/>
      <c r="C144" s="11"/>
      <c r="D144" s="6"/>
      <c r="E144" s="42" t="s">
        <v>70</v>
      </c>
      <c r="F144" s="43">
        <v>20</v>
      </c>
      <c r="G144" s="43">
        <v>0.6</v>
      </c>
      <c r="H144" s="43">
        <v>6</v>
      </c>
      <c r="I144" s="43">
        <v>11</v>
      </c>
      <c r="J144" s="43">
        <v>102</v>
      </c>
      <c r="K144" s="44"/>
      <c r="L144" s="43">
        <v>17</v>
      </c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490</v>
      </c>
      <c r="G146" s="19">
        <f t="shared" ref="G146:J146" si="70">SUM(G139:G145)</f>
        <v>19.200000000000003</v>
      </c>
      <c r="H146" s="19">
        <f t="shared" si="70"/>
        <v>16.41</v>
      </c>
      <c r="I146" s="19">
        <f t="shared" si="70"/>
        <v>89.699999999999989</v>
      </c>
      <c r="J146" s="19">
        <f t="shared" si="70"/>
        <v>613.79999999999995</v>
      </c>
      <c r="K146" s="25"/>
      <c r="L146" s="19">
        <f t="shared" ref="L146" si="71">SUM(L139:L145)</f>
        <v>104.4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>
        <v>216</v>
      </c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490</v>
      </c>
      <c r="G157" s="32">
        <f t="shared" ref="G157" si="74">G146+G156</f>
        <v>19.200000000000003</v>
      </c>
      <c r="H157" s="32">
        <f t="shared" ref="H157" si="75">H146+H156</f>
        <v>16.41</v>
      </c>
      <c r="I157" s="32">
        <f t="shared" ref="I157" si="76">I146+I156</f>
        <v>89.699999999999989</v>
      </c>
      <c r="J157" s="32">
        <f t="shared" ref="J157:L157" si="77">J146+J156</f>
        <v>613.79999999999995</v>
      </c>
      <c r="K157" s="32"/>
      <c r="L157" s="32">
        <f t="shared" si="77"/>
        <v>104.4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80</v>
      </c>
      <c r="F158" s="40" t="s">
        <v>48</v>
      </c>
      <c r="G158" s="40">
        <v>4.4000000000000004</v>
      </c>
      <c r="H158" s="40">
        <v>4.7</v>
      </c>
      <c r="I158" s="40">
        <v>45</v>
      </c>
      <c r="J158" s="40">
        <v>248</v>
      </c>
      <c r="K158" s="41">
        <v>297</v>
      </c>
      <c r="L158" s="40">
        <v>18</v>
      </c>
    </row>
    <row r="159" spans="1:12" ht="14.4" x14ac:dyDescent="0.3">
      <c r="A159" s="23"/>
      <c r="B159" s="15"/>
      <c r="C159" s="11"/>
      <c r="D159" s="6"/>
      <c r="E159" s="42" t="s">
        <v>62</v>
      </c>
      <c r="F159" s="43">
        <v>90</v>
      </c>
      <c r="G159" s="43">
        <v>11</v>
      </c>
      <c r="H159" s="43">
        <v>7.5</v>
      </c>
      <c r="I159" s="43">
        <v>3</v>
      </c>
      <c r="J159" s="43">
        <v>125</v>
      </c>
      <c r="K159" s="44">
        <v>253</v>
      </c>
      <c r="L159" s="43">
        <v>54</v>
      </c>
    </row>
    <row r="160" spans="1:12" ht="14.4" x14ac:dyDescent="0.3">
      <c r="A160" s="23"/>
      <c r="B160" s="15"/>
      <c r="C160" s="11"/>
      <c r="D160" s="7" t="s">
        <v>22</v>
      </c>
      <c r="E160" s="42" t="s">
        <v>81</v>
      </c>
      <c r="F160" s="43">
        <v>200</v>
      </c>
      <c r="G160" s="43">
        <v>0.2</v>
      </c>
      <c r="H160" s="43">
        <v>0</v>
      </c>
      <c r="I160" s="43">
        <v>9.3000000000000007</v>
      </c>
      <c r="J160" s="43">
        <v>38</v>
      </c>
      <c r="K160" s="44">
        <v>686</v>
      </c>
      <c r="L160" s="43">
        <v>4.5</v>
      </c>
    </row>
    <row r="161" spans="1:12" ht="14.4" x14ac:dyDescent="0.3">
      <c r="A161" s="23"/>
      <c r="B161" s="15"/>
      <c r="C161" s="11"/>
      <c r="D161" s="7" t="s">
        <v>23</v>
      </c>
      <c r="E161" s="42" t="s">
        <v>44</v>
      </c>
      <c r="F161" s="43">
        <v>30</v>
      </c>
      <c r="G161" s="43">
        <v>2.4</v>
      </c>
      <c r="H161" s="43">
        <v>0.3</v>
      </c>
      <c r="I161" s="43">
        <v>14.4</v>
      </c>
      <c r="J161" s="43">
        <v>73.8</v>
      </c>
      <c r="K161" s="44"/>
      <c r="L161" s="43">
        <v>2.4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 t="s">
        <v>82</v>
      </c>
      <c r="F164" s="43">
        <v>20</v>
      </c>
      <c r="G164" s="43">
        <v>0.6</v>
      </c>
      <c r="H164" s="43">
        <v>6</v>
      </c>
      <c r="I164" s="43">
        <v>11</v>
      </c>
      <c r="J164" s="43">
        <v>102</v>
      </c>
      <c r="K164" s="44"/>
      <c r="L164" s="43">
        <v>17</v>
      </c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340</v>
      </c>
      <c r="G165" s="19">
        <f t="shared" ref="G165:J165" si="78">SUM(G158:G164)</f>
        <v>18.600000000000001</v>
      </c>
      <c r="H165" s="19">
        <f t="shared" si="78"/>
        <v>18.5</v>
      </c>
      <c r="I165" s="19">
        <f t="shared" si="78"/>
        <v>82.7</v>
      </c>
      <c r="J165" s="19">
        <f t="shared" si="78"/>
        <v>586.79999999999995</v>
      </c>
      <c r="K165" s="25"/>
      <c r="L165" s="19">
        <f t="shared" ref="L165" si="79">SUM(L158:L164)</f>
        <v>95.9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63</v>
      </c>
      <c r="F166" s="43">
        <v>80</v>
      </c>
      <c r="G166" s="43">
        <v>1.3</v>
      </c>
      <c r="H166" s="43">
        <v>2.7</v>
      </c>
      <c r="I166" s="43">
        <v>5.5</v>
      </c>
      <c r="J166" s="43">
        <v>50</v>
      </c>
      <c r="K166" s="44">
        <v>25</v>
      </c>
      <c r="L166" s="43">
        <v>11</v>
      </c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80</v>
      </c>
      <c r="G175" s="19">
        <f t="shared" ref="G175:J175" si="80">SUM(G166:G174)</f>
        <v>1.3</v>
      </c>
      <c r="H175" s="19">
        <f t="shared" si="80"/>
        <v>2.7</v>
      </c>
      <c r="I175" s="19">
        <f t="shared" si="80"/>
        <v>5.5</v>
      </c>
      <c r="J175" s="19">
        <f t="shared" si="80"/>
        <v>50</v>
      </c>
      <c r="K175" s="25"/>
      <c r="L175" s="19">
        <f t="shared" ref="L175" si="81">SUM(L166:L174)</f>
        <v>11</v>
      </c>
    </row>
    <row r="176" spans="1:12" ht="15" thickBot="1" x14ac:dyDescent="0.3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420</v>
      </c>
      <c r="G176" s="32">
        <f t="shared" ref="G176" si="82">G165+G175</f>
        <v>19.900000000000002</v>
      </c>
      <c r="H176" s="32">
        <f t="shared" ref="H176" si="83">H165+H175</f>
        <v>21.2</v>
      </c>
      <c r="I176" s="32">
        <f t="shared" ref="I176" si="84">I165+I175</f>
        <v>88.2</v>
      </c>
      <c r="J176" s="32">
        <f t="shared" ref="J176:L176" si="85">J165+J175</f>
        <v>636.79999999999995</v>
      </c>
      <c r="K176" s="32"/>
      <c r="L176" s="32">
        <f t="shared" si="85"/>
        <v>106.9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64</v>
      </c>
      <c r="F177" s="40" t="s">
        <v>71</v>
      </c>
      <c r="G177" s="40">
        <v>2</v>
      </c>
      <c r="H177" s="40">
        <v>5.4</v>
      </c>
      <c r="I177" s="40">
        <v>12.8</v>
      </c>
      <c r="J177" s="40">
        <v>111</v>
      </c>
      <c r="K177" s="41">
        <v>110</v>
      </c>
      <c r="L177" s="40">
        <v>12.8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49</v>
      </c>
      <c r="F179" s="43">
        <v>200</v>
      </c>
      <c r="G179" s="43">
        <v>0.1</v>
      </c>
      <c r="H179" s="43">
        <v>0.01</v>
      </c>
      <c r="I179" s="43">
        <v>18.899999999999999</v>
      </c>
      <c r="J179" s="43">
        <v>73</v>
      </c>
      <c r="K179" s="44"/>
      <c r="L179" s="43">
        <v>20</v>
      </c>
    </row>
    <row r="180" spans="1:12" ht="14.4" x14ac:dyDescent="0.3">
      <c r="A180" s="23"/>
      <c r="B180" s="15"/>
      <c r="C180" s="11"/>
      <c r="D180" s="7" t="s">
        <v>23</v>
      </c>
      <c r="E180" s="42" t="s">
        <v>44</v>
      </c>
      <c r="F180" s="43">
        <v>30</v>
      </c>
      <c r="G180" s="43">
        <v>2.4</v>
      </c>
      <c r="H180" s="43">
        <v>0.3</v>
      </c>
      <c r="I180" s="43">
        <v>14.4</v>
      </c>
      <c r="J180" s="43">
        <v>73.8</v>
      </c>
      <c r="K180" s="44"/>
      <c r="L180" s="43">
        <v>2.4</v>
      </c>
    </row>
    <row r="181" spans="1:12" ht="14.4" x14ac:dyDescent="0.3">
      <c r="A181" s="23"/>
      <c r="B181" s="15"/>
      <c r="C181" s="11"/>
      <c r="D181" s="7" t="s">
        <v>24</v>
      </c>
      <c r="E181" s="42" t="s">
        <v>50</v>
      </c>
      <c r="F181" s="43">
        <v>150</v>
      </c>
      <c r="G181" s="43">
        <v>0.6</v>
      </c>
      <c r="H181" s="43">
        <v>0.5</v>
      </c>
      <c r="I181" s="43">
        <v>5.6</v>
      </c>
      <c r="J181" s="43">
        <v>28.5</v>
      </c>
      <c r="K181" s="44"/>
      <c r="L181" s="43">
        <v>34.5</v>
      </c>
    </row>
    <row r="182" spans="1:12" ht="14.4" x14ac:dyDescent="0.3">
      <c r="A182" s="23"/>
      <c r="B182" s="15"/>
      <c r="C182" s="11"/>
      <c r="D182" s="6"/>
      <c r="E182" s="42" t="s">
        <v>52</v>
      </c>
      <c r="F182" s="43">
        <v>30</v>
      </c>
      <c r="G182" s="43">
        <v>4.7</v>
      </c>
      <c r="H182" s="43">
        <v>4.3</v>
      </c>
      <c r="I182" s="43">
        <v>16.5</v>
      </c>
      <c r="J182" s="43">
        <v>128</v>
      </c>
      <c r="K182" s="44">
        <v>692</v>
      </c>
      <c r="L182" s="43">
        <v>19</v>
      </c>
    </row>
    <row r="183" spans="1:12" ht="14.4" x14ac:dyDescent="0.3">
      <c r="A183" s="23"/>
      <c r="B183" s="15"/>
      <c r="C183" s="11"/>
      <c r="D183" s="6"/>
      <c r="E183" s="42" t="s">
        <v>83</v>
      </c>
      <c r="F183" s="43">
        <v>25</v>
      </c>
      <c r="G183" s="43">
        <v>2.5</v>
      </c>
      <c r="H183" s="43">
        <v>2.27</v>
      </c>
      <c r="I183" s="43">
        <v>18.5</v>
      </c>
      <c r="J183" s="43">
        <v>103.5</v>
      </c>
      <c r="K183" s="44">
        <v>79</v>
      </c>
      <c r="L183" s="43">
        <v>11</v>
      </c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435</v>
      </c>
      <c r="G184" s="19">
        <f t="shared" ref="G184:J184" si="86">SUM(G177:G183)</f>
        <v>12.3</v>
      </c>
      <c r="H184" s="19">
        <f t="shared" si="86"/>
        <v>12.78</v>
      </c>
      <c r="I184" s="19">
        <f t="shared" si="86"/>
        <v>86.7</v>
      </c>
      <c r="J184" s="19">
        <f t="shared" si="86"/>
        <v>517.79999999999995</v>
      </c>
      <c r="K184" s="25"/>
      <c r="L184" s="19">
        <f t="shared" ref="L184" si="87">SUM(L177:L183)</f>
        <v>99.699999999999989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 t="s">
        <v>70</v>
      </c>
      <c r="F192" s="43">
        <v>20</v>
      </c>
      <c r="G192" s="43">
        <v>0.6</v>
      </c>
      <c r="H192" s="43">
        <v>6</v>
      </c>
      <c r="I192" s="43">
        <v>11</v>
      </c>
      <c r="J192" s="43">
        <v>102</v>
      </c>
      <c r="K192" s="44"/>
      <c r="L192" s="43">
        <v>17</v>
      </c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20</v>
      </c>
      <c r="G194" s="19">
        <f t="shared" ref="G194:J194" si="88">SUM(G185:G193)</f>
        <v>0.6</v>
      </c>
      <c r="H194" s="19">
        <f t="shared" si="88"/>
        <v>6</v>
      </c>
      <c r="I194" s="19">
        <f t="shared" si="88"/>
        <v>11</v>
      </c>
      <c r="J194" s="19">
        <f t="shared" si="88"/>
        <v>102</v>
      </c>
      <c r="K194" s="25"/>
      <c r="L194" s="19">
        <f t="shared" ref="L194" si="89">SUM(L185:L193)</f>
        <v>17</v>
      </c>
    </row>
    <row r="195" spans="1:12" ht="15" thickBot="1" x14ac:dyDescent="0.3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455</v>
      </c>
      <c r="G195" s="32">
        <f t="shared" ref="G195" si="90">G184+G194</f>
        <v>12.9</v>
      </c>
      <c r="H195" s="32">
        <f t="shared" ref="H195" si="91">H184+H194</f>
        <v>18.78</v>
      </c>
      <c r="I195" s="32">
        <f t="shared" ref="I195" si="92">I184+I194</f>
        <v>97.7</v>
      </c>
      <c r="J195" s="32">
        <f t="shared" ref="J195:L195" si="93">J184+J194</f>
        <v>619.79999999999995</v>
      </c>
      <c r="K195" s="32"/>
      <c r="L195" s="32">
        <f t="shared" si="93"/>
        <v>116.69999999999999</v>
      </c>
    </row>
    <row r="196" spans="1:12" ht="13.8" thickBot="1" x14ac:dyDescent="0.3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431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23.540000000000003</v>
      </c>
      <c r="H196" s="34">
        <f t="shared" si="94"/>
        <v>23.133000000000003</v>
      </c>
      <c r="I196" s="34">
        <f t="shared" si="94"/>
        <v>92.341000000000008</v>
      </c>
      <c r="J196" s="34">
        <f t="shared" si="94"/>
        <v>677.54000000000019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97.076999999999998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dcterms:created xsi:type="dcterms:W3CDTF">2022-05-16T14:23:56Z</dcterms:created>
  <dcterms:modified xsi:type="dcterms:W3CDTF">2026-03-02T04:10:45Z</dcterms:modified>
</cp:coreProperties>
</file>